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\OneDrive\Skrivbord\"/>
    </mc:Choice>
  </mc:AlternateContent>
  <xr:revisionPtr revIDLastSave="0" documentId="13_ncr:1_{61C826FD-A5A0-42B5-A3F9-9689C436608A}" xr6:coauthVersionLast="40" xr6:coauthVersionMax="40" xr10:uidLastSave="{00000000-0000-0000-0000-000000000000}"/>
  <bookViews>
    <workbookView xWindow="-108" yWindow="-108" windowWidth="23256" windowHeight="13176" activeTab="2" xr2:uid="{2F06A0B4-B988-4AEF-B7F5-C536EEF7C20E}"/>
  </bookViews>
  <sheets>
    <sheet name="Instruktion" sheetId="1" r:id="rId1"/>
    <sheet name="Planering" sheetId="2" r:id="rId2"/>
    <sheet name="Resultatsid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3" l="1"/>
  <c r="C25" i="3"/>
  <c r="C26" i="3"/>
  <c r="C27" i="3"/>
  <c r="C28" i="3"/>
  <c r="C23" i="3"/>
  <c r="C9" i="3"/>
  <c r="C10" i="3"/>
  <c r="C11" i="3"/>
  <c r="C12" i="3"/>
  <c r="C13" i="3"/>
  <c r="C14" i="3"/>
  <c r="C15" i="3"/>
  <c r="C16" i="3"/>
  <c r="C8" i="3"/>
  <c r="H22" i="2"/>
  <c r="H23" i="2"/>
  <c r="H24" i="2"/>
  <c r="H25" i="2"/>
  <c r="H26" i="2"/>
  <c r="H21" i="2"/>
  <c r="H8" i="2"/>
  <c r="H9" i="2"/>
  <c r="H10" i="2"/>
  <c r="H11" i="2"/>
  <c r="H12" i="2"/>
  <c r="H13" i="2"/>
  <c r="H14" i="2"/>
  <c r="H7" i="2"/>
  <c r="H6" i="2"/>
  <c r="B28" i="3"/>
  <c r="G28" i="3" s="1"/>
  <c r="B27" i="3"/>
  <c r="G27" i="3" s="1"/>
  <c r="B26" i="3"/>
  <c r="G26" i="3" s="1"/>
  <c r="B25" i="3"/>
  <c r="G25" i="3" s="1"/>
  <c r="B24" i="3"/>
  <c r="G24" i="3" s="1"/>
  <c r="B23" i="3"/>
  <c r="G23" i="3" s="1"/>
  <c r="B16" i="3"/>
  <c r="G16" i="3" s="1"/>
  <c r="B15" i="3"/>
  <c r="G15" i="3" s="1"/>
  <c r="B14" i="3"/>
  <c r="G14" i="3" s="1"/>
  <c r="B13" i="3"/>
  <c r="G13" i="3" s="1"/>
  <c r="B12" i="3"/>
  <c r="G12" i="3" s="1"/>
  <c r="B11" i="3"/>
  <c r="G11" i="3" s="1"/>
  <c r="B10" i="3"/>
  <c r="G10" i="3" s="1"/>
  <c r="B9" i="3"/>
  <c r="G9" i="3" s="1"/>
  <c r="B8" i="3"/>
  <c r="G8" i="3" s="1"/>
  <c r="G29" i="3" l="1"/>
  <c r="G17" i="3"/>
</calcChain>
</file>

<file path=xl/sharedStrings.xml><?xml version="1.0" encoding="utf-8"?>
<sst xmlns="http://schemas.openxmlformats.org/spreadsheetml/2006/main" count="47" uniqueCount="29">
  <si>
    <t>Materialkalkyl</t>
  </si>
  <si>
    <t>Vad innehåller min produktionskupa</t>
  </si>
  <si>
    <t>Antal</t>
  </si>
  <si>
    <t>Beskrivning</t>
  </si>
  <si>
    <t>Botten</t>
  </si>
  <si>
    <t>Vad innehåller min avläggarkupa</t>
  </si>
  <si>
    <t>Ramar LN</t>
  </si>
  <si>
    <t>Ramar HLS</t>
  </si>
  <si>
    <t>Spännband</t>
  </si>
  <si>
    <t>Vad har jag i lager</t>
  </si>
  <si>
    <t>Vad behöver jag köpa</t>
  </si>
  <si>
    <t>Pris / styck</t>
  </si>
  <si>
    <t>Total kostnad</t>
  </si>
  <si>
    <t>Hur många samhällen ska jag ha</t>
  </si>
  <si>
    <t>Hur många avläggare ska jag göra</t>
  </si>
  <si>
    <t>Summa</t>
  </si>
  <si>
    <t>Tak</t>
  </si>
  <si>
    <t>Yngelrumslåda</t>
  </si>
  <si>
    <t>Spärrgaller</t>
  </si>
  <si>
    <t>Skattlåda HLS</t>
  </si>
  <si>
    <t>Täckplast</t>
  </si>
  <si>
    <t>Instruktion</t>
  </si>
  <si>
    <t xml:space="preserve">2. På resultatsidan kan du utläsa hur mycket material du behöver. </t>
  </si>
  <si>
    <t>OBS!! Ändra inga formler för då stämmer inte beräkningarna!!!</t>
  </si>
  <si>
    <t>1. Fyll i de gröna fälten i flikarna Planering och Resultatsida</t>
  </si>
  <si>
    <t>Botten LP</t>
  </si>
  <si>
    <t xml:space="preserve">Där ser du också vad din kostnad blir. Om du får ett </t>
  </si>
  <si>
    <t>minusresultat så innebär det att du inte behöver köpa denna detalj</t>
  </si>
  <si>
    <t>Brädor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</si>
</sst>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0" xfId="0" applyFont="1" applyFill="1"/>
    <xf numFmtId="0" fontId="0" fillId="0" borderId="0" xfId="0" applyFill="1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0" fillId="3" borderId="1" xfId="0" applyFill="1" applyBorder="1"/>
    <xf numFmtId="0" fontId="0" fillId="3" borderId="0" xfId="0" applyFill="1"/>
    <xf numFmtId="0" fontId="0" fillId="4" borderId="1" xfId="0" applyFill="1" applyBorder="1"/>
    <xf numFmtId="0" fontId="4" fillId="2" borderId="0" xfId="0" applyFont="1" applyFill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8BEAB-A34A-4DF1-A873-C46D07F949A9}">
  <dimension ref="A1:H9"/>
  <sheetViews>
    <sheetView zoomScaleNormal="100" workbookViewId="0"/>
  </sheetViews>
  <sheetFormatPr defaultRowHeight="14.4" x14ac:dyDescent="0.3"/>
  <sheetData>
    <row r="1" spans="1:8" ht="21" x14ac:dyDescent="0.4">
      <c r="A1" s="14" t="s">
        <v>0</v>
      </c>
    </row>
    <row r="3" spans="1:8" ht="15.6" x14ac:dyDescent="0.3">
      <c r="A3" s="15" t="s">
        <v>21</v>
      </c>
    </row>
    <row r="4" spans="1:8" ht="15.6" x14ac:dyDescent="0.3">
      <c r="A4" s="15" t="s">
        <v>24</v>
      </c>
    </row>
    <row r="5" spans="1:8" ht="15.6" x14ac:dyDescent="0.3">
      <c r="A5" s="15" t="s">
        <v>22</v>
      </c>
    </row>
    <row r="6" spans="1:8" ht="15.6" x14ac:dyDescent="0.3">
      <c r="A6" s="15" t="s">
        <v>26</v>
      </c>
    </row>
    <row r="7" spans="1:8" ht="15.6" x14ac:dyDescent="0.3">
      <c r="A7" s="15" t="s">
        <v>27</v>
      </c>
    </row>
    <row r="9" spans="1:8" ht="18" x14ac:dyDescent="0.35">
      <c r="A9" s="13" t="s">
        <v>23</v>
      </c>
      <c r="B9" s="6"/>
      <c r="C9" s="6"/>
      <c r="D9" s="6"/>
      <c r="E9" s="6"/>
      <c r="F9" s="6"/>
      <c r="G9" s="6"/>
      <c r="H9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94FAD-54DF-4035-88CA-B974750A9CAF}">
  <dimension ref="B3:K26"/>
  <sheetViews>
    <sheetView zoomScale="98" zoomScaleNormal="98" workbookViewId="0"/>
  </sheetViews>
  <sheetFormatPr defaultRowHeight="14.4" x14ac:dyDescent="0.3"/>
  <cols>
    <col min="3" max="3" width="12.6640625" bestFit="1" customWidth="1"/>
    <col min="8" max="8" width="12.88671875" bestFit="1" customWidth="1"/>
    <col min="11" max="11" width="12.88671875" bestFit="1" customWidth="1"/>
    <col min="13" max="13" width="9.88671875" bestFit="1" customWidth="1"/>
    <col min="15" max="15" width="12.33203125" bestFit="1" customWidth="1"/>
  </cols>
  <sheetData>
    <row r="3" spans="2:11" ht="18" x14ac:dyDescent="0.35">
      <c r="B3" s="1" t="s">
        <v>1</v>
      </c>
      <c r="G3" s="1" t="s">
        <v>9</v>
      </c>
      <c r="J3" s="4"/>
      <c r="K3" s="5"/>
    </row>
    <row r="4" spans="2:11" x14ac:dyDescent="0.3">
      <c r="J4" s="5"/>
      <c r="K4" s="5"/>
    </row>
    <row r="5" spans="2:11" x14ac:dyDescent="0.3">
      <c r="B5" s="2" t="s">
        <v>2</v>
      </c>
      <c r="C5" s="2" t="s">
        <v>3</v>
      </c>
      <c r="G5" s="2" t="s">
        <v>2</v>
      </c>
      <c r="H5" s="2" t="s">
        <v>3</v>
      </c>
      <c r="J5" s="5"/>
      <c r="K5" s="5"/>
    </row>
    <row r="6" spans="2:11" x14ac:dyDescent="0.3">
      <c r="B6" s="10"/>
      <c r="C6" s="10" t="s">
        <v>25</v>
      </c>
      <c r="G6" s="10"/>
      <c r="H6" s="3" t="str">
        <f>C6</f>
        <v>Botten LP</v>
      </c>
      <c r="J6" s="5"/>
      <c r="K6" s="5"/>
    </row>
    <row r="7" spans="2:11" x14ac:dyDescent="0.3">
      <c r="B7" s="10"/>
      <c r="C7" s="10" t="s">
        <v>17</v>
      </c>
      <c r="G7" s="10"/>
      <c r="H7" s="3" t="str">
        <f>C7</f>
        <v>Yngelrumslåda</v>
      </c>
      <c r="J7" s="5"/>
      <c r="K7" s="5"/>
    </row>
    <row r="8" spans="2:11" x14ac:dyDescent="0.3">
      <c r="B8" s="10"/>
      <c r="C8" s="10" t="s">
        <v>6</v>
      </c>
      <c r="G8" s="10"/>
      <c r="H8" s="3" t="str">
        <f t="shared" ref="H8:H14" si="0">C8</f>
        <v>Ramar LN</v>
      </c>
      <c r="J8" s="5"/>
      <c r="K8" s="5"/>
    </row>
    <row r="9" spans="2:11" x14ac:dyDescent="0.3">
      <c r="B9" s="10"/>
      <c r="C9" s="10" t="s">
        <v>18</v>
      </c>
      <c r="G9" s="10"/>
      <c r="H9" s="3" t="str">
        <f t="shared" si="0"/>
        <v>Spärrgaller</v>
      </c>
      <c r="J9" s="5"/>
      <c r="K9" s="5"/>
    </row>
    <row r="10" spans="2:11" x14ac:dyDescent="0.3">
      <c r="B10" s="10"/>
      <c r="C10" s="10" t="s">
        <v>19</v>
      </c>
      <c r="G10" s="10"/>
      <c r="H10" s="3" t="str">
        <f t="shared" si="0"/>
        <v>Skattlåda HLS</v>
      </c>
      <c r="J10" s="5"/>
      <c r="K10" s="5"/>
    </row>
    <row r="11" spans="2:11" x14ac:dyDescent="0.3">
      <c r="B11" s="10"/>
      <c r="C11" s="10" t="s">
        <v>7</v>
      </c>
      <c r="G11" s="10"/>
      <c r="H11" s="3" t="str">
        <f t="shared" si="0"/>
        <v>Ramar HLS</v>
      </c>
      <c r="J11" s="5"/>
      <c r="K11" s="5"/>
    </row>
    <row r="12" spans="2:11" x14ac:dyDescent="0.3">
      <c r="B12" s="10"/>
      <c r="C12" s="10" t="s">
        <v>28</v>
      </c>
      <c r="G12" s="10"/>
      <c r="H12" s="3" t="str">
        <f t="shared" si="0"/>
        <v>Brädor</v>
      </c>
      <c r="J12" s="5"/>
      <c r="K12" s="5"/>
    </row>
    <row r="13" spans="2:11" x14ac:dyDescent="0.3">
      <c r="B13" s="10"/>
      <c r="C13" s="10" t="s">
        <v>16</v>
      </c>
      <c r="G13" s="10"/>
      <c r="H13" s="3" t="str">
        <f t="shared" si="0"/>
        <v>Tak</v>
      </c>
      <c r="J13" s="5"/>
      <c r="K13" s="5"/>
    </row>
    <row r="14" spans="2:11" x14ac:dyDescent="0.3">
      <c r="B14" s="10"/>
      <c r="C14" s="10" t="s">
        <v>8</v>
      </c>
      <c r="G14" s="10"/>
      <c r="H14" s="3" t="str">
        <f t="shared" si="0"/>
        <v>Spännband</v>
      </c>
      <c r="J14" s="5"/>
      <c r="K14" s="5"/>
    </row>
    <row r="15" spans="2:11" x14ac:dyDescent="0.3">
      <c r="J15" s="5"/>
      <c r="K15" s="5"/>
    </row>
    <row r="16" spans="2:11" x14ac:dyDescent="0.3">
      <c r="J16" s="5"/>
      <c r="K16" s="5"/>
    </row>
    <row r="17" spans="2:11" x14ac:dyDescent="0.3">
      <c r="J17" s="5"/>
      <c r="K17" s="5"/>
    </row>
    <row r="18" spans="2:11" ht="18" x14ac:dyDescent="0.35">
      <c r="B18" s="1" t="s">
        <v>5</v>
      </c>
      <c r="G18" s="1" t="s">
        <v>9</v>
      </c>
      <c r="J18" s="4"/>
      <c r="K18" s="5"/>
    </row>
    <row r="19" spans="2:11" x14ac:dyDescent="0.3">
      <c r="J19" s="5"/>
      <c r="K19" s="5"/>
    </row>
    <row r="20" spans="2:11" x14ac:dyDescent="0.3">
      <c r="B20" s="2" t="s">
        <v>2</v>
      </c>
      <c r="C20" s="2" t="s">
        <v>3</v>
      </c>
      <c r="G20" s="2" t="s">
        <v>2</v>
      </c>
      <c r="H20" s="2" t="s">
        <v>3</v>
      </c>
      <c r="J20" s="5"/>
      <c r="K20" s="5"/>
    </row>
    <row r="21" spans="2:11" x14ac:dyDescent="0.3">
      <c r="B21" s="10"/>
      <c r="C21" s="10" t="s">
        <v>4</v>
      </c>
      <c r="G21" s="10"/>
      <c r="H21" s="3" t="str">
        <f>C21</f>
        <v>Botten</v>
      </c>
    </row>
    <row r="22" spans="2:11" x14ac:dyDescent="0.3">
      <c r="B22" s="10"/>
      <c r="C22" s="10" t="s">
        <v>6</v>
      </c>
      <c r="G22" s="10"/>
      <c r="H22" s="3" t="str">
        <f t="shared" ref="H22:H26" si="1">C22</f>
        <v>Ramar LN</v>
      </c>
    </row>
    <row r="23" spans="2:11" x14ac:dyDescent="0.3">
      <c r="B23" s="10"/>
      <c r="C23" s="10" t="s">
        <v>17</v>
      </c>
      <c r="G23" s="10"/>
      <c r="H23" s="3" t="str">
        <f t="shared" si="1"/>
        <v>Yngelrumslåda</v>
      </c>
    </row>
    <row r="24" spans="2:11" x14ac:dyDescent="0.3">
      <c r="B24" s="10"/>
      <c r="C24" s="10" t="s">
        <v>20</v>
      </c>
      <c r="G24" s="10"/>
      <c r="H24" s="3" t="str">
        <f t="shared" si="1"/>
        <v>Täckplast</v>
      </c>
    </row>
    <row r="25" spans="2:11" x14ac:dyDescent="0.3">
      <c r="B25" s="10"/>
      <c r="C25" s="10" t="s">
        <v>16</v>
      </c>
      <c r="G25" s="10"/>
      <c r="H25" s="3" t="str">
        <f t="shared" si="1"/>
        <v>Tak</v>
      </c>
    </row>
    <row r="26" spans="2:11" x14ac:dyDescent="0.3">
      <c r="B26" s="10"/>
      <c r="C26" s="10" t="s">
        <v>8</v>
      </c>
      <c r="G26" s="10"/>
      <c r="H26" s="3" t="str">
        <f t="shared" si="1"/>
        <v>Spännband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067FB-D2F6-44C2-8673-9C050C9A3DCB}">
  <dimension ref="B2:J29"/>
  <sheetViews>
    <sheetView tabSelected="1" zoomScaleNormal="100" workbookViewId="0"/>
  </sheetViews>
  <sheetFormatPr defaultRowHeight="14.4" x14ac:dyDescent="0.3"/>
  <cols>
    <col min="3" max="3" width="13.5546875" bestFit="1" customWidth="1"/>
    <col min="4" max="4" width="12.6640625" customWidth="1"/>
    <col min="9" max="9" width="19.44140625" customWidth="1"/>
  </cols>
  <sheetData>
    <row r="2" spans="2:10" ht="18" x14ac:dyDescent="0.35">
      <c r="B2" s="1" t="s">
        <v>13</v>
      </c>
      <c r="E2" s="11"/>
      <c r="G2" s="1" t="s">
        <v>14</v>
      </c>
      <c r="J2" s="11"/>
    </row>
    <row r="5" spans="2:10" ht="18" x14ac:dyDescent="0.35">
      <c r="B5" s="1" t="s">
        <v>10</v>
      </c>
      <c r="E5" t="s">
        <v>11</v>
      </c>
      <c r="G5" s="1" t="s">
        <v>12</v>
      </c>
    </row>
    <row r="7" spans="2:10" x14ac:dyDescent="0.3">
      <c r="B7" s="2" t="s">
        <v>2</v>
      </c>
      <c r="C7" s="2" t="s">
        <v>3</v>
      </c>
      <c r="E7" s="5"/>
    </row>
    <row r="8" spans="2:10" x14ac:dyDescent="0.3">
      <c r="B8" s="12">
        <f>Planering!B6*Resultatsida!E2-Planering!G6</f>
        <v>0</v>
      </c>
      <c r="C8" s="3" t="str">
        <f>Planering!C6</f>
        <v>Botten LP</v>
      </c>
      <c r="E8" s="11"/>
      <c r="G8">
        <f>B8*E8</f>
        <v>0</v>
      </c>
    </row>
    <row r="9" spans="2:10" x14ac:dyDescent="0.3">
      <c r="B9" s="12">
        <f>Planering!B7*Resultatsida!E2-Planering!G7</f>
        <v>0</v>
      </c>
      <c r="C9" s="3" t="str">
        <f>Planering!C7</f>
        <v>Yngelrumslåda</v>
      </c>
      <c r="E9" s="11"/>
      <c r="G9">
        <f t="shared" ref="G9:G16" si="0">B9*E9</f>
        <v>0</v>
      </c>
    </row>
    <row r="10" spans="2:10" x14ac:dyDescent="0.3">
      <c r="B10" s="12">
        <f>Planering!B8*Resultatsida!E2-Planering!G8</f>
        <v>0</v>
      </c>
      <c r="C10" s="3" t="str">
        <f>Planering!C8</f>
        <v>Ramar LN</v>
      </c>
      <c r="E10" s="11"/>
      <c r="G10">
        <f t="shared" si="0"/>
        <v>0</v>
      </c>
    </row>
    <row r="11" spans="2:10" x14ac:dyDescent="0.3">
      <c r="B11" s="12">
        <f>Planering!B9*Resultatsida!E2-Planering!G9</f>
        <v>0</v>
      </c>
      <c r="C11" s="3" t="str">
        <f>Planering!C9</f>
        <v>Spärrgaller</v>
      </c>
      <c r="E11" s="11"/>
      <c r="G11">
        <f t="shared" si="0"/>
        <v>0</v>
      </c>
    </row>
    <row r="12" spans="2:10" x14ac:dyDescent="0.3">
      <c r="B12" s="12">
        <f>Planering!B10*Resultatsida!E2-Planering!G10</f>
        <v>0</v>
      </c>
      <c r="C12" s="3" t="str">
        <f>Planering!C10</f>
        <v>Skattlåda HLS</v>
      </c>
      <c r="E12" s="11"/>
      <c r="G12">
        <f t="shared" si="0"/>
        <v>0</v>
      </c>
    </row>
    <row r="13" spans="2:10" x14ac:dyDescent="0.3">
      <c r="B13" s="12">
        <f>Planering!B11*Resultatsida!E2-Planering!G11</f>
        <v>0</v>
      </c>
      <c r="C13" s="3" t="str">
        <f>Planering!C11</f>
        <v>Ramar HLS</v>
      </c>
      <c r="E13" s="11"/>
      <c r="G13">
        <f t="shared" si="0"/>
        <v>0</v>
      </c>
    </row>
    <row r="14" spans="2:10" x14ac:dyDescent="0.3">
      <c r="B14" s="12">
        <f>Planering!B12*Resultatsida!E2-Planering!G12</f>
        <v>0</v>
      </c>
      <c r="C14" s="3" t="str">
        <f>Planering!C12</f>
        <v>Brädor</v>
      </c>
      <c r="E14" s="11"/>
      <c r="G14">
        <f t="shared" si="0"/>
        <v>0</v>
      </c>
    </row>
    <row r="15" spans="2:10" x14ac:dyDescent="0.3">
      <c r="B15" s="12">
        <f>Planering!B13*Resultatsida!E2-Planering!G13</f>
        <v>0</v>
      </c>
      <c r="C15" s="3" t="str">
        <f>Planering!C13</f>
        <v>Tak</v>
      </c>
      <c r="E15" s="11"/>
      <c r="G15">
        <f t="shared" si="0"/>
        <v>0</v>
      </c>
    </row>
    <row r="16" spans="2:10" x14ac:dyDescent="0.3">
      <c r="B16" s="12">
        <f>Planering!B14*Resultatsida!E2-Planering!G14</f>
        <v>0</v>
      </c>
      <c r="C16" s="3" t="str">
        <f>Planering!C14</f>
        <v>Spännband</v>
      </c>
      <c r="E16" s="11"/>
      <c r="G16">
        <f t="shared" si="0"/>
        <v>0</v>
      </c>
    </row>
    <row r="17" spans="2:7" ht="18" x14ac:dyDescent="0.35">
      <c r="F17" s="9" t="s">
        <v>15</v>
      </c>
      <c r="G17" s="7">
        <f>SUM(G8:G16)</f>
        <v>0</v>
      </c>
    </row>
    <row r="20" spans="2:7" ht="18" x14ac:dyDescent="0.35">
      <c r="B20" s="1" t="s">
        <v>10</v>
      </c>
      <c r="E20" t="s">
        <v>11</v>
      </c>
    </row>
    <row r="22" spans="2:7" x14ac:dyDescent="0.3">
      <c r="B22" s="2" t="s">
        <v>2</v>
      </c>
      <c r="C22" s="2" t="s">
        <v>3</v>
      </c>
      <c r="E22" s="5"/>
    </row>
    <row r="23" spans="2:7" x14ac:dyDescent="0.3">
      <c r="B23" s="12">
        <f>Planering!B21*Resultatsida!J2-Planering!G21</f>
        <v>0</v>
      </c>
      <c r="C23" s="3" t="str">
        <f>Planering!C21</f>
        <v>Botten</v>
      </c>
      <c r="E23" s="11"/>
      <c r="G23">
        <f>B23*E23</f>
        <v>0</v>
      </c>
    </row>
    <row r="24" spans="2:7" x14ac:dyDescent="0.3">
      <c r="B24" s="12">
        <f>Planering!B22*Resultatsida!J2-Planering!G22</f>
        <v>0</v>
      </c>
      <c r="C24" s="3" t="str">
        <f>Planering!C22</f>
        <v>Ramar LN</v>
      </c>
      <c r="E24" s="11"/>
      <c r="G24">
        <f t="shared" ref="G24:G28" si="1">B24*E24</f>
        <v>0</v>
      </c>
    </row>
    <row r="25" spans="2:7" x14ac:dyDescent="0.3">
      <c r="B25" s="12">
        <f>Planering!B23*Resultatsida!J2-Planering!G23</f>
        <v>0</v>
      </c>
      <c r="C25" s="3" t="str">
        <f>Planering!C23</f>
        <v>Yngelrumslåda</v>
      </c>
      <c r="E25" s="11"/>
      <c r="G25">
        <f t="shared" si="1"/>
        <v>0</v>
      </c>
    </row>
    <row r="26" spans="2:7" x14ac:dyDescent="0.3">
      <c r="B26" s="12">
        <f>Planering!B24*Resultatsida!J2-Planering!G24</f>
        <v>0</v>
      </c>
      <c r="C26" s="3" t="str">
        <f>Planering!C24</f>
        <v>Täckplast</v>
      </c>
      <c r="E26" s="11"/>
      <c r="G26">
        <f t="shared" si="1"/>
        <v>0</v>
      </c>
    </row>
    <row r="27" spans="2:7" x14ac:dyDescent="0.3">
      <c r="B27" s="12">
        <f>Planering!B25*Resultatsida!J2-Planering!G25</f>
        <v>0</v>
      </c>
      <c r="C27" s="3" t="str">
        <f>Planering!C25</f>
        <v>Tak</v>
      </c>
      <c r="E27" s="11"/>
      <c r="G27">
        <f t="shared" si="1"/>
        <v>0</v>
      </c>
    </row>
    <row r="28" spans="2:7" x14ac:dyDescent="0.3">
      <c r="B28" s="12">
        <f>Planering!B26*Resultatsida!J2-Planering!G26</f>
        <v>0</v>
      </c>
      <c r="C28" s="3" t="str">
        <f>Planering!C26</f>
        <v>Spännband</v>
      </c>
      <c r="E28" s="11"/>
      <c r="G28">
        <f t="shared" si="1"/>
        <v>0</v>
      </c>
    </row>
    <row r="29" spans="2:7" ht="18" x14ac:dyDescent="0.35">
      <c r="F29" s="8" t="s">
        <v>15</v>
      </c>
      <c r="G29" s="7">
        <f>SUM(G23:G28)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Instruktion</vt:lpstr>
      <vt:lpstr>Planering</vt:lpstr>
      <vt:lpstr>Resultatsida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</dc:creator>
  <cp:lastModifiedBy>bo</cp:lastModifiedBy>
  <dcterms:created xsi:type="dcterms:W3CDTF">2018-11-19T20:29:22Z</dcterms:created>
  <dcterms:modified xsi:type="dcterms:W3CDTF">2019-02-18T06:59:16Z</dcterms:modified>
</cp:coreProperties>
</file>