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500" activeTab="0"/>
  </bookViews>
  <sheets>
    <sheet name="DROTTODL" sheetId="1" r:id="rId1"/>
    <sheet name="Blad2" sheetId="2" r:id="rId2"/>
    <sheet name="Drottningar" sheetId="3" r:id="rId3"/>
  </sheets>
  <definedNames>
    <definedName name="_xlnm.Print_Area" localSheetId="0">'DROTTODL'!$A$1:$F$26</definedName>
  </definedNames>
  <calcPr fullCalcOnLoad="1"/>
</workbook>
</file>

<file path=xl/sharedStrings.xml><?xml version="1.0" encoding="utf-8"?>
<sst xmlns="http://schemas.openxmlformats.org/spreadsheetml/2006/main" count="52" uniqueCount="49">
  <si>
    <t>Ange omlarvningsdatum I formatet YYYY-MM-DD t.ex 2018-05-21</t>
  </si>
  <si>
    <t>Serie</t>
  </si>
  <si>
    <t>Avelsdrottning</t>
  </si>
  <si>
    <t>Gunvors dotter</t>
  </si>
  <si>
    <t>Omlarvning</t>
  </si>
  <si>
    <t>Antal till Snabbkokare/Starter</t>
  </si>
  <si>
    <t>Antal antagna</t>
  </si>
  <si>
    <t>Till Amningssh</t>
  </si>
  <si>
    <t>Amningssh. Nr</t>
  </si>
  <si>
    <t>Uppmatade celler</t>
  </si>
  <si>
    <t>Celler buras</t>
  </si>
  <si>
    <t>Till kläckskåp</t>
  </si>
  <si>
    <t>Kläckning, teoretiskt</t>
  </si>
  <si>
    <t>Verklig kläckning</t>
  </si>
  <si>
    <t xml:space="preserve">Antal utkrypande </t>
  </si>
  <si>
    <t>Till parningskupa den</t>
  </si>
  <si>
    <t>Könsmogen</t>
  </si>
  <si>
    <t>Äggkontroll</t>
  </si>
  <si>
    <t>Ägg fanns</t>
  </si>
  <si>
    <t>Kommentarer</t>
  </si>
  <si>
    <t>Jessica larvade till sh12 som var drottninglöst. Endast 4 av hennes 18 matades inte!! Bra!!! Några kläcktes 1 juni.</t>
  </si>
  <si>
    <t>Inseminerade</t>
  </si>
  <si>
    <t>Friparade</t>
  </si>
  <si>
    <t>Äggläggande</t>
  </si>
  <si>
    <t xml:space="preserve">Celler till sh 12, Martin B 3 st, Claes E 2st, Hagmans 2 st, Linus 2 st, 3-del avl. 2 st, </t>
  </si>
  <si>
    <t>Följande vill ha drottningar</t>
  </si>
  <si>
    <t>Celler</t>
  </si>
  <si>
    <t>Namn</t>
  </si>
  <si>
    <t>E-post</t>
  </si>
  <si>
    <t>antal</t>
  </si>
  <si>
    <t>Sh 12</t>
  </si>
  <si>
    <t>Martin B</t>
  </si>
  <si>
    <t>Helena L</t>
  </si>
  <si>
    <t>Ann Katrin Palm Kask</t>
  </si>
  <si>
    <t>Claes E</t>
  </si>
  <si>
    <t>Peter Ehlin</t>
  </si>
  <si>
    <t>Mikael E</t>
  </si>
  <si>
    <t>Hagman</t>
  </si>
  <si>
    <t>Summa</t>
  </si>
  <si>
    <t>Nr.</t>
  </si>
  <si>
    <t>Mor</t>
  </si>
  <si>
    <t>Märkning</t>
  </si>
  <si>
    <t>Parning</t>
  </si>
  <si>
    <t>Ci</t>
  </si>
  <si>
    <t>Dv</t>
  </si>
  <si>
    <t>Hi</t>
  </si>
  <si>
    <t>Från</t>
  </si>
  <si>
    <t>Till</t>
  </si>
  <si>
    <t>Ägg den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</si>
</sst>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yy/m/d"/>
    <numFmt numFmtId="165" formatCode="d/mmm"/>
    <numFmt numFmtId="166" formatCode="dd/mmm;@"/>
    <numFmt numFmtId="167" formatCode="mmm\ dd"/>
    <numFmt numFmtId="168" formatCode="yy/mm/dd"/>
  </numFmts>
  <fonts count="2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1"/>
      <name val="MS Sans Serif"/>
      <family val="2"/>
    </font>
    <font>
      <sz val="10"/>
      <color indexed="8"/>
      <name val="MS Sans Serif"/>
      <family val="2"/>
    </font>
    <font>
      <sz val="11"/>
      <color indexed="60"/>
      <name val="Calibri"/>
      <family val="2"/>
    </font>
    <font>
      <sz val="18"/>
      <color indexed="63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1" applyNumberFormat="0" applyAlignment="0" applyProtection="0"/>
    <xf numFmtId="0" fontId="4" fillId="29" borderId="2" applyNumberFormat="0" applyAlignment="0" applyProtection="0"/>
    <xf numFmtId="0" fontId="5" fillId="12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6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9" borderId="2" applyNumberFormat="0" applyAlignment="0" applyProtection="0"/>
    <xf numFmtId="0" fontId="9" fillId="41" borderId="3" applyNumberFormat="0" applyAlignment="0" applyProtection="0"/>
    <xf numFmtId="0" fontId="10" fillId="0" borderId="4" applyNumberFormat="0" applyFill="0" applyAlignment="0" applyProtection="0"/>
    <xf numFmtId="0" fontId="27" fillId="42" borderId="0" applyNumberFormat="0" applyBorder="0" applyAlignment="0" applyProtection="0"/>
    <xf numFmtId="0" fontId="11" fillId="19" borderId="0" applyNumberFormat="0" applyBorder="0" applyAlignment="0" applyProtection="0"/>
    <xf numFmtId="9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/>
    </xf>
    <xf numFmtId="1" fontId="19" fillId="0" borderId="10" xfId="0" applyNumberFormat="1" applyFont="1" applyBorder="1" applyAlignment="1" applyProtection="1">
      <alignment/>
      <protection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/>
    </xf>
    <xf numFmtId="1" fontId="18" fillId="0" borderId="10" xfId="0" applyNumberFormat="1" applyFont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/>
      <protection/>
    </xf>
    <xf numFmtId="165" fontId="0" fillId="0" borderId="10" xfId="0" applyNumberFormat="1" applyBorder="1" applyAlignment="1" applyProtection="1">
      <alignment horizontal="left"/>
      <protection locked="0"/>
    </xf>
    <xf numFmtId="165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0" borderId="10" xfId="0" applyFont="1" applyBorder="1" applyAlignment="1" applyProtection="1">
      <alignment wrapText="1"/>
      <protection/>
    </xf>
    <xf numFmtId="1" fontId="0" fillId="0" borderId="10" xfId="0" applyNumberFormat="1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 horizontal="left"/>
      <protection locked="0"/>
    </xf>
    <xf numFmtId="166" fontId="0" fillId="0" borderId="10" xfId="0" applyNumberForma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16" fontId="0" fillId="0" borderId="10" xfId="0" applyNumberFormat="1" applyBorder="1" applyAlignment="1" applyProtection="1">
      <alignment horizontal="left"/>
      <protection locked="0"/>
    </xf>
    <xf numFmtId="16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18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 textRotation="180" wrapText="1"/>
      <protection locked="0"/>
    </xf>
    <xf numFmtId="0" fontId="0" fillId="0" borderId="0" xfId="0" applyFont="1" applyAlignment="1" applyProtection="1">
      <alignment vertical="top" textRotation="180" wrapText="1"/>
      <protection locked="0"/>
    </xf>
    <xf numFmtId="1" fontId="18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 vertical="top" textRotation="180" wrapText="1"/>
      <protection locked="0"/>
    </xf>
    <xf numFmtId="0" fontId="0" fillId="0" borderId="0" xfId="0" applyNumberFormat="1" applyFont="1" applyAlignment="1" applyProtection="1">
      <alignment vertical="top" textRotation="180" wrapText="1"/>
      <protection locked="0"/>
    </xf>
    <xf numFmtId="0" fontId="0" fillId="0" borderId="0" xfId="0" applyNumberFormat="1" applyAlignment="1" applyProtection="1">
      <alignment vertical="top" textRotation="180"/>
      <protection locked="0"/>
    </xf>
    <xf numFmtId="0" fontId="0" fillId="0" borderId="0" xfId="0" applyNumberFormat="1" applyAlignment="1">
      <alignment vertical="top" textRotation="180"/>
    </xf>
    <xf numFmtId="0" fontId="2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left"/>
    </xf>
    <xf numFmtId="49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/>
    </xf>
    <xf numFmtId="1" fontId="18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2" fontId="0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18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167" fontId="0" fillId="0" borderId="11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ont="1" applyBorder="1" applyAlignment="1">
      <alignment horizontal="left"/>
    </xf>
    <xf numFmtId="168" fontId="0" fillId="0" borderId="11" xfId="0" applyNumberFormat="1" applyBorder="1" applyAlignment="1">
      <alignment wrapText="1"/>
    </xf>
    <xf numFmtId="49" fontId="0" fillId="0" borderId="0" xfId="0" applyNumberFormat="1" applyAlignment="1">
      <alignment horizontal="left"/>
    </xf>
    <xf numFmtId="0" fontId="19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center" vertical="center"/>
    </xf>
  </cellXfs>
  <cellStyles count="73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 % - Dekorfärg1" xfId="27"/>
    <cellStyle name="40 % - Dekorfärg2" xfId="28"/>
    <cellStyle name="40 % - Dekorfärg3" xfId="29"/>
    <cellStyle name="40 % - Dekorfärg4" xfId="30"/>
    <cellStyle name="40 % - Dekorfärg5" xfId="31"/>
    <cellStyle name="40 % - Dekorfärg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 % - Dekorfärg1" xfId="39"/>
    <cellStyle name="60 % - Dekorfärg2" xfId="40"/>
    <cellStyle name="60 % - Dekorfärg3" xfId="41"/>
    <cellStyle name="60 % - Dekorfärg4" xfId="42"/>
    <cellStyle name="60 % - Dekorfärg5" xfId="43"/>
    <cellStyle name="60 % - Dekorfärg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nteckning" xfId="51"/>
    <cellStyle name="Beräkning" xfId="52"/>
    <cellStyle name="Bra" xfId="53"/>
    <cellStyle name="Dekorfärg1" xfId="54"/>
    <cellStyle name="Dekorfärg2" xfId="55"/>
    <cellStyle name="Dekorfärg3" xfId="56"/>
    <cellStyle name="Dekorfärg4" xfId="57"/>
    <cellStyle name="Dekorfärg5" xfId="58"/>
    <cellStyle name="Dekorfärg6" xfId="59"/>
    <cellStyle name="Dålig" xfId="60"/>
    <cellStyle name="Färg1" xfId="61"/>
    <cellStyle name="Färg2" xfId="62"/>
    <cellStyle name="Färg3" xfId="63"/>
    <cellStyle name="Färg4" xfId="64"/>
    <cellStyle name="Färg5" xfId="65"/>
    <cellStyle name="Färg6" xfId="66"/>
    <cellStyle name="Förklarande text" xfId="67"/>
    <cellStyle name="Indata" xfId="68"/>
    <cellStyle name="Kontrollcell" xfId="69"/>
    <cellStyle name="Länkad cell" xfId="70"/>
    <cellStyle name="Neutral" xfId="71"/>
    <cellStyle name="Neutral 1" xfId="72"/>
    <cellStyle name="Percent" xfId="73"/>
    <cellStyle name="Rubrik" xfId="74"/>
    <cellStyle name="Rubrik 1" xfId="75"/>
    <cellStyle name="Rubrik 2" xfId="76"/>
    <cellStyle name="Rubrik 3" xfId="77"/>
    <cellStyle name="Rubrik 4" xfId="78"/>
    <cellStyle name="Rubrik 5" xfId="79"/>
    <cellStyle name="Summa" xfId="80"/>
    <cellStyle name="Comma" xfId="81"/>
    <cellStyle name="Comma [0]" xfId="82"/>
    <cellStyle name="Utdata" xfId="83"/>
    <cellStyle name="Currency" xfId="84"/>
    <cellStyle name="Currency [0]" xfId="85"/>
    <cellStyle name="Varningstext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PageLayoutView="0" workbookViewId="0" topLeftCell="A1">
      <selection activeCell="D4" sqref="D4"/>
    </sheetView>
  </sheetViews>
  <sheetFormatPr defaultColWidth="9.00390625" defaultRowHeight="14.25" customHeight="1"/>
  <cols>
    <col min="1" max="1" width="23.57421875" style="1" customWidth="1"/>
    <col min="2" max="2" width="13.7109375" style="2" customWidth="1"/>
    <col min="3" max="3" width="14.57421875" style="3" customWidth="1"/>
    <col min="4" max="4" width="11.140625" style="3" customWidth="1"/>
    <col min="5" max="5" width="11.57421875" style="3" customWidth="1"/>
    <col min="6" max="6" width="9.8515625" style="0" customWidth="1"/>
  </cols>
  <sheetData>
    <row r="1" spans="1:6" s="4" customFormat="1" ht="32.25" customHeight="1">
      <c r="A1" s="69" t="s">
        <v>0</v>
      </c>
      <c r="B1" s="69"/>
      <c r="C1" s="69"/>
      <c r="D1" s="69"/>
      <c r="E1" s="69"/>
      <c r="F1" s="69"/>
    </row>
    <row r="2" spans="1:7" s="8" customFormat="1" ht="16.5" customHeight="1">
      <c r="A2" s="5" t="s">
        <v>1</v>
      </c>
      <c r="B2" s="6">
        <v>1</v>
      </c>
      <c r="C2" s="6">
        <v>2</v>
      </c>
      <c r="D2" s="6">
        <v>3</v>
      </c>
      <c r="E2" s="6">
        <v>4</v>
      </c>
      <c r="F2" s="6"/>
      <c r="G2" s="7"/>
    </row>
    <row r="3" spans="1:7" s="8" customFormat="1" ht="14.25" customHeight="1">
      <c r="A3" s="9" t="s">
        <v>2</v>
      </c>
      <c r="B3" s="10" t="s">
        <v>3</v>
      </c>
      <c r="C3" s="10"/>
      <c r="D3" s="10"/>
      <c r="E3" s="10"/>
      <c r="F3" s="11"/>
      <c r="G3" s="7"/>
    </row>
    <row r="4" spans="1:7" ht="14.25" customHeight="1">
      <c r="A4" s="12" t="s">
        <v>4</v>
      </c>
      <c r="B4" s="13">
        <v>43241</v>
      </c>
      <c r="C4" s="13"/>
      <c r="D4" s="13"/>
      <c r="E4" s="13"/>
      <c r="F4" s="14"/>
      <c r="G4" s="15"/>
    </row>
    <row r="5" spans="1:7" ht="25.5" customHeight="1">
      <c r="A5" s="16" t="s">
        <v>5</v>
      </c>
      <c r="B5" s="17">
        <v>20</v>
      </c>
      <c r="C5" s="17"/>
      <c r="D5" s="17"/>
      <c r="E5" s="17"/>
      <c r="F5" s="18"/>
      <c r="G5" s="15"/>
    </row>
    <row r="6" spans="1:7" ht="14.25" customHeight="1">
      <c r="A6" s="12" t="s">
        <v>6</v>
      </c>
      <c r="B6" s="17">
        <v>15</v>
      </c>
      <c r="C6" s="17"/>
      <c r="D6" s="17"/>
      <c r="E6" s="17"/>
      <c r="F6" s="18"/>
      <c r="G6" s="15"/>
    </row>
    <row r="7" spans="1:7" ht="14.25" customHeight="1">
      <c r="A7" s="12" t="s">
        <v>7</v>
      </c>
      <c r="B7" s="19"/>
      <c r="C7" s="19"/>
      <c r="D7" s="19"/>
      <c r="E7" s="19"/>
      <c r="F7" s="20"/>
      <c r="G7" s="15"/>
    </row>
    <row r="8" spans="1:7" ht="14.25" customHeight="1">
      <c r="A8" s="12" t="s">
        <v>8</v>
      </c>
      <c r="B8" s="10">
        <v>12</v>
      </c>
      <c r="C8" s="10"/>
      <c r="D8" s="10"/>
      <c r="E8" s="10"/>
      <c r="F8" s="21"/>
      <c r="G8" s="15"/>
    </row>
    <row r="9" spans="1:7" s="8" customFormat="1" ht="14.25" customHeight="1">
      <c r="A9" s="9" t="s">
        <v>9</v>
      </c>
      <c r="B9" s="10">
        <v>14</v>
      </c>
      <c r="C9" s="10"/>
      <c r="D9" s="10"/>
      <c r="E9" s="10"/>
      <c r="F9" s="18"/>
      <c r="G9" s="7"/>
    </row>
    <row r="10" spans="1:7" ht="14.25" customHeight="1">
      <c r="A10" s="12" t="s">
        <v>10</v>
      </c>
      <c r="B10" s="22">
        <f>IF(B4&gt;0,B4+6,"")</f>
        <v>43247</v>
      </c>
      <c r="C10" s="23"/>
      <c r="D10" s="23"/>
      <c r="E10" s="23"/>
      <c r="F10" s="23"/>
      <c r="G10" s="15"/>
    </row>
    <row r="11" spans="1:7" ht="14.25" customHeight="1">
      <c r="A11" s="12" t="s">
        <v>11</v>
      </c>
      <c r="B11" s="13">
        <v>43245</v>
      </c>
      <c r="C11" s="13"/>
      <c r="D11" s="13"/>
      <c r="E11" s="13"/>
      <c r="F11" s="14"/>
      <c r="G11" s="15"/>
    </row>
    <row r="12" spans="1:7" ht="14.25" customHeight="1">
      <c r="A12" s="12" t="s">
        <v>12</v>
      </c>
      <c r="B12" s="22">
        <f>IF(B4&gt;0,B4+12,"")</f>
        <v>43253</v>
      </c>
      <c r="C12" s="22">
        <f>IF(C4&gt;0,C4+12,"")</f>
      </c>
      <c r="D12" s="22">
        <f>IF(D4&gt;0,D4+12,"")</f>
      </c>
      <c r="E12" s="22">
        <f>IF(E4&gt;0,E4+12,"")</f>
      </c>
      <c r="F12" s="24"/>
      <c r="G12" s="15"/>
    </row>
    <row r="13" spans="1:7" ht="14.25" customHeight="1">
      <c r="A13" s="12" t="s">
        <v>13</v>
      </c>
      <c r="B13" s="25">
        <v>43252</v>
      </c>
      <c r="C13" s="25"/>
      <c r="D13" s="25"/>
      <c r="E13" s="25"/>
      <c r="F13" s="26"/>
      <c r="G13" s="15"/>
    </row>
    <row r="14" spans="1:7" s="8" customFormat="1" ht="14.25" customHeight="1">
      <c r="A14" s="9" t="s">
        <v>14</v>
      </c>
      <c r="B14" s="17">
        <v>12</v>
      </c>
      <c r="C14" s="17"/>
      <c r="D14" s="17"/>
      <c r="E14" s="17"/>
      <c r="F14" s="18"/>
      <c r="G14" s="7"/>
    </row>
    <row r="15" spans="1:7" ht="14.25" customHeight="1">
      <c r="A15" s="12" t="s">
        <v>15</v>
      </c>
      <c r="B15" s="25"/>
      <c r="C15" s="25"/>
      <c r="D15" s="25"/>
      <c r="E15" s="25"/>
      <c r="F15" s="26"/>
      <c r="G15" s="15"/>
    </row>
    <row r="16" spans="1:7" ht="14.25" customHeight="1">
      <c r="A16" s="12" t="s">
        <v>16</v>
      </c>
      <c r="B16" s="22">
        <f>IF(B4&gt;0,B4+19,"")</f>
        <v>43260</v>
      </c>
      <c r="C16" s="22">
        <f>IF(C4&gt;0,C4+19,"")</f>
      </c>
      <c r="D16" s="22">
        <f>IF(D4&gt;0,D4+19,"")</f>
      </c>
      <c r="E16" s="22">
        <f>IF(E4&gt;0,E4+19,"")</f>
      </c>
      <c r="F16" s="24"/>
      <c r="G16" s="15"/>
    </row>
    <row r="17" spans="1:7" ht="14.25" customHeight="1">
      <c r="A17" s="12" t="s">
        <v>17</v>
      </c>
      <c r="B17" s="22">
        <f>IF(B4&gt;0,B4+23,"")</f>
        <v>43264</v>
      </c>
      <c r="C17" s="22">
        <f>IF(C4&gt;0,C4+23,"")</f>
      </c>
      <c r="D17" s="22">
        <f>IF(D4&gt;0,D4+23,"")</f>
      </c>
      <c r="E17" s="22">
        <f>IF(E4&gt;0,E4+23,"")</f>
      </c>
      <c r="F17" s="24"/>
      <c r="G17" s="15"/>
    </row>
    <row r="18" spans="1:7" ht="14.25" customHeight="1">
      <c r="A18" s="27" t="s">
        <v>18</v>
      </c>
      <c r="B18" s="28"/>
      <c r="C18" s="28"/>
      <c r="D18" s="28"/>
      <c r="E18" s="28"/>
      <c r="F18" s="29"/>
      <c r="G18" s="15"/>
    </row>
    <row r="19" spans="1:7" ht="140.25" customHeight="1">
      <c r="A19" s="30" t="s">
        <v>19</v>
      </c>
      <c r="B19" s="31" t="s">
        <v>20</v>
      </c>
      <c r="C19" s="31"/>
      <c r="D19" s="31"/>
      <c r="E19" s="31"/>
      <c r="F19" s="32"/>
      <c r="G19" s="15"/>
    </row>
    <row r="20" spans="1:7" s="8" customFormat="1" ht="14.25" customHeight="1">
      <c r="A20" s="33" t="s">
        <v>21</v>
      </c>
      <c r="B20" s="34"/>
      <c r="C20" s="34"/>
      <c r="D20" s="34"/>
      <c r="E20" s="34"/>
      <c r="F20" s="7"/>
      <c r="G20" s="7"/>
    </row>
    <row r="21" spans="1:7" s="8" customFormat="1" ht="14.25" customHeight="1">
      <c r="A21" s="33" t="s">
        <v>22</v>
      </c>
      <c r="B21" s="34"/>
      <c r="C21" s="34"/>
      <c r="D21" s="34"/>
      <c r="E21" s="34"/>
      <c r="F21" s="7"/>
      <c r="G21" s="7"/>
    </row>
    <row r="22" spans="1:7" s="8" customFormat="1" ht="14.25" customHeight="1">
      <c r="A22" s="33" t="s">
        <v>23</v>
      </c>
      <c r="B22" s="34"/>
      <c r="C22" s="34"/>
      <c r="D22" s="34"/>
      <c r="E22" s="34"/>
      <c r="F22" s="7"/>
      <c r="G22" s="7"/>
    </row>
    <row r="23" spans="1:7" s="38" customFormat="1" ht="186.75" customHeight="1">
      <c r="A23" s="30" t="s">
        <v>19</v>
      </c>
      <c r="B23" s="35" t="s">
        <v>24</v>
      </c>
      <c r="C23" s="35"/>
      <c r="D23" s="35"/>
      <c r="E23" s="35"/>
      <c r="F23" s="36"/>
      <c r="G23" s="37"/>
    </row>
  </sheetData>
  <sheetProtection sheet="1"/>
  <mergeCells count="1">
    <mergeCell ref="A1:F1"/>
  </mergeCells>
  <printOptions gridLines="1"/>
  <pageMargins left="0.7479166666666667" right="0.27569444444444446" top="0.5902777777777778" bottom="0.6701388888888888" header="0.19027777777777777" footer="0.2902777777777778"/>
  <pageSetup horizontalDpi="300" verticalDpi="300" orientation="portrait" paperSize="9"/>
  <headerFooter alignWithMargins="0">
    <oddHeader xml:space="preserve">&amp;C&amp;"Arial,Regular"&amp;16Drottningodling </oddHeader>
    <oddFooter>&amp;R&amp;D   c:\excel\biodling\drottodl.xls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1" sqref="B11"/>
    </sheetView>
  </sheetViews>
  <sheetFormatPr defaultColWidth="10.00390625" defaultRowHeight="12.75" customHeight="1"/>
  <cols>
    <col min="1" max="1" width="24.57421875" style="0" customWidth="1"/>
    <col min="2" max="2" width="27.421875" style="0" customWidth="1"/>
    <col min="3" max="3" width="21.140625" style="0" customWidth="1"/>
    <col min="4" max="4" width="6.57421875" style="0" customWidth="1"/>
  </cols>
  <sheetData>
    <row r="1" spans="1:3" ht="15.75" customHeight="1">
      <c r="A1" s="70" t="s">
        <v>25</v>
      </c>
      <c r="B1" s="70"/>
      <c r="C1" s="1" t="s">
        <v>26</v>
      </c>
    </row>
    <row r="3" spans="1:4" ht="12.75" customHeight="1">
      <c r="A3" t="s">
        <v>27</v>
      </c>
      <c r="B3" t="s">
        <v>28</v>
      </c>
      <c r="C3" t="s">
        <v>27</v>
      </c>
      <c r="D3" t="s">
        <v>29</v>
      </c>
    </row>
    <row r="4" spans="1:4" ht="14.25" customHeight="1">
      <c r="A4" s="39"/>
      <c r="B4" s="39"/>
      <c r="C4" t="s">
        <v>30</v>
      </c>
      <c r="D4">
        <v>1</v>
      </c>
    </row>
    <row r="5" spans="1:4" ht="15" customHeight="1">
      <c r="A5" s="39"/>
      <c r="B5" s="39"/>
      <c r="C5" t="s">
        <v>31</v>
      </c>
      <c r="D5">
        <v>3</v>
      </c>
    </row>
    <row r="6" spans="1:4" ht="15" customHeight="1">
      <c r="A6" s="40"/>
      <c r="B6" s="40"/>
      <c r="C6" t="s">
        <v>32</v>
      </c>
      <c r="D6">
        <v>1</v>
      </c>
    </row>
    <row r="7" spans="1:4" ht="15" customHeight="1">
      <c r="A7" s="40"/>
      <c r="B7" s="40"/>
      <c r="C7" t="s">
        <v>33</v>
      </c>
      <c r="D7">
        <v>2</v>
      </c>
    </row>
    <row r="8" spans="3:4" ht="12.75" customHeight="1">
      <c r="C8" t="s">
        <v>34</v>
      </c>
      <c r="D8">
        <v>2</v>
      </c>
    </row>
    <row r="9" spans="3:4" ht="12.75" customHeight="1">
      <c r="C9" t="s">
        <v>35</v>
      </c>
      <c r="D9">
        <v>1</v>
      </c>
    </row>
    <row r="10" spans="3:4" ht="12.75" customHeight="1">
      <c r="C10" t="s">
        <v>36</v>
      </c>
      <c r="D10">
        <v>2</v>
      </c>
    </row>
    <row r="11" spans="3:4" ht="12.75" customHeight="1">
      <c r="C11" t="s">
        <v>37</v>
      </c>
      <c r="D11">
        <v>2</v>
      </c>
    </row>
    <row r="14" spans="3:4" ht="12.75" customHeight="1">
      <c r="C14" t="s">
        <v>38</v>
      </c>
      <c r="D14">
        <f>SUM(D4:D13)</f>
        <v>14</v>
      </c>
    </row>
  </sheetData>
  <sheetProtection selectLockedCells="1" selectUnlockedCells="1"/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2" sqref="A2"/>
    </sheetView>
  </sheetViews>
  <sheetFormatPr defaultColWidth="10.00390625" defaultRowHeight="14.25" customHeight="1"/>
  <cols>
    <col min="1" max="1" width="10.00390625" style="0" customWidth="1"/>
    <col min="2" max="2" width="10.00390625" style="3" customWidth="1"/>
    <col min="3" max="3" width="10.00390625" style="0" customWidth="1"/>
    <col min="4" max="4" width="7.8515625" style="0" customWidth="1"/>
    <col min="5" max="6" width="5.8515625" style="0" customWidth="1"/>
    <col min="7" max="7" width="6.421875" style="0" customWidth="1"/>
    <col min="8" max="8" width="13.28125" style="3" customWidth="1"/>
    <col min="9" max="9" width="17.140625" style="3" customWidth="1"/>
    <col min="10" max="10" width="11.140625" style="0" customWidth="1"/>
    <col min="11" max="11" width="33.7109375" style="0" customWidth="1"/>
  </cols>
  <sheetData>
    <row r="1" spans="1:11" ht="15" customHeight="1">
      <c r="A1" s="41" t="s">
        <v>39</v>
      </c>
      <c r="B1" s="42" t="s">
        <v>40</v>
      </c>
      <c r="C1" s="41" t="s">
        <v>41</v>
      </c>
      <c r="D1" s="41" t="s">
        <v>42</v>
      </c>
      <c r="E1" s="43" t="s">
        <v>43</v>
      </c>
      <c r="F1" s="44" t="s">
        <v>44</v>
      </c>
      <c r="G1" s="43" t="s">
        <v>45</v>
      </c>
      <c r="H1" s="45" t="s">
        <v>46</v>
      </c>
      <c r="I1" s="42" t="s">
        <v>47</v>
      </c>
      <c r="J1" s="46" t="s">
        <v>48</v>
      </c>
      <c r="K1" s="47" t="s">
        <v>19</v>
      </c>
    </row>
    <row r="2" spans="1:11" ht="14.25" customHeight="1">
      <c r="A2" s="48"/>
      <c r="B2" s="49"/>
      <c r="C2" s="50"/>
      <c r="D2" s="50"/>
      <c r="E2" s="51"/>
      <c r="F2" s="52"/>
      <c r="G2" s="52"/>
      <c r="H2" s="53"/>
      <c r="I2" s="54"/>
      <c r="J2" s="55"/>
      <c r="K2" s="56"/>
    </row>
    <row r="3" spans="1:10" ht="14.25" customHeight="1">
      <c r="A3" s="48"/>
      <c r="B3" s="49"/>
      <c r="C3" s="50"/>
      <c r="D3" s="50"/>
      <c r="E3" s="51"/>
      <c r="F3" s="57"/>
      <c r="G3" s="52"/>
      <c r="H3" s="53"/>
      <c r="I3" s="58"/>
      <c r="J3" s="55"/>
    </row>
    <row r="4" spans="1:11" ht="27.75" customHeight="1">
      <c r="A4" s="48"/>
      <c r="B4" s="49"/>
      <c r="C4" s="50"/>
      <c r="D4" s="50"/>
      <c r="E4" s="51"/>
      <c r="F4" s="57"/>
      <c r="G4" s="52"/>
      <c r="H4" s="53"/>
      <c r="I4" s="54"/>
      <c r="J4" s="55"/>
      <c r="K4" s="56"/>
    </row>
    <row r="5" spans="1:11" ht="14.25" customHeight="1">
      <c r="A5" s="48"/>
      <c r="B5" s="49"/>
      <c r="C5" s="50"/>
      <c r="D5" s="50"/>
      <c r="E5" s="51"/>
      <c r="F5" s="57"/>
      <c r="G5" s="52"/>
      <c r="H5" s="53"/>
      <c r="I5" s="54"/>
      <c r="J5" s="55"/>
      <c r="K5" s="56"/>
    </row>
    <row r="6" spans="1:11" ht="14.25" customHeight="1">
      <c r="A6" s="48"/>
      <c r="B6" s="49"/>
      <c r="C6" s="50"/>
      <c r="D6" s="50"/>
      <c r="E6" s="51"/>
      <c r="F6" s="57"/>
      <c r="G6" s="52"/>
      <c r="H6" s="53"/>
      <c r="I6" s="54"/>
      <c r="J6" s="55"/>
      <c r="K6" s="56"/>
    </row>
    <row r="7" spans="1:11" ht="14.25" customHeight="1">
      <c r="A7" s="48"/>
      <c r="B7" s="59"/>
      <c r="C7" s="50"/>
      <c r="D7" s="50"/>
      <c r="E7" s="60"/>
      <c r="F7" s="57"/>
      <c r="G7" s="57"/>
      <c r="H7" s="53"/>
      <c r="J7" s="55"/>
      <c r="K7" s="61"/>
    </row>
    <row r="8" spans="1:11" ht="14.25" customHeight="1">
      <c r="A8" s="48"/>
      <c r="B8" s="49"/>
      <c r="C8" s="50"/>
      <c r="D8" s="50"/>
      <c r="E8" s="60"/>
      <c r="F8" s="57"/>
      <c r="G8" s="57"/>
      <c r="H8" s="62"/>
      <c r="I8" s="63"/>
      <c r="J8" s="64"/>
      <c r="K8" s="65"/>
    </row>
    <row r="9" spans="1:11" ht="15" customHeight="1">
      <c r="A9" s="48"/>
      <c r="B9" s="66"/>
      <c r="C9" s="50"/>
      <c r="D9" s="50"/>
      <c r="E9" s="51"/>
      <c r="F9" s="57"/>
      <c r="G9" s="52"/>
      <c r="H9" s="62"/>
      <c r="I9" s="54"/>
      <c r="J9" s="64"/>
      <c r="K9" s="56"/>
    </row>
    <row r="10" spans="1:11" ht="14.25" customHeight="1">
      <c r="A10" s="48"/>
      <c r="B10" s="49"/>
      <c r="C10" s="50"/>
      <c r="D10" s="50"/>
      <c r="E10" s="51"/>
      <c r="F10" s="57"/>
      <c r="G10" s="52"/>
      <c r="H10" s="62"/>
      <c r="I10" s="54"/>
      <c r="J10" s="64"/>
      <c r="K10" s="67"/>
    </row>
    <row r="11" spans="1:11" ht="14.25" customHeight="1">
      <c r="A11" s="48"/>
      <c r="B11" s="49"/>
      <c r="C11" s="50"/>
      <c r="D11" s="50"/>
      <c r="E11" s="51"/>
      <c r="F11" s="57"/>
      <c r="G11" s="52"/>
      <c r="H11" s="62"/>
      <c r="I11" s="54"/>
      <c r="J11" s="55"/>
      <c r="K11" s="56"/>
    </row>
    <row r="12" spans="1:11" ht="14.25" customHeight="1">
      <c r="A12" s="48"/>
      <c r="B12" s="49"/>
      <c r="C12" s="50"/>
      <c r="D12" s="50"/>
      <c r="E12" s="51"/>
      <c r="F12" s="57"/>
      <c r="G12" s="52"/>
      <c r="H12" s="68"/>
      <c r="J12" s="55"/>
      <c r="K12" s="56"/>
    </row>
    <row r="13" spans="1:11" ht="14.25" customHeight="1">
      <c r="A13" s="48"/>
      <c r="B13" s="49"/>
      <c r="C13" s="50"/>
      <c r="D13" s="50"/>
      <c r="E13" s="51"/>
      <c r="F13" s="57"/>
      <c r="G13" s="52"/>
      <c r="H13" s="53"/>
      <c r="I13" s="54"/>
      <c r="J13" s="55"/>
      <c r="K13" s="56"/>
    </row>
    <row r="14" spans="1:11" ht="14.25" customHeight="1">
      <c r="A14" s="48"/>
      <c r="B14" s="49"/>
      <c r="C14" s="50"/>
      <c r="D14" s="50"/>
      <c r="E14" s="51"/>
      <c r="F14" s="57"/>
      <c r="G14" s="52"/>
      <c r="H14" s="53"/>
      <c r="I14" s="54"/>
      <c r="J14" s="55"/>
      <c r="K14" s="56"/>
    </row>
    <row r="15" spans="1:11" ht="14.25" customHeight="1">
      <c r="A15" s="48"/>
      <c r="B15" s="49"/>
      <c r="C15" s="50"/>
      <c r="D15" s="50"/>
      <c r="E15" s="51"/>
      <c r="F15" s="57"/>
      <c r="G15" s="52"/>
      <c r="H15" s="53"/>
      <c r="I15" s="54"/>
      <c r="J15" s="55"/>
      <c r="K15" s="56"/>
    </row>
    <row r="16" spans="1:11" ht="14.25" customHeight="1">
      <c r="A16" s="48"/>
      <c r="B16" s="49"/>
      <c r="C16" s="50"/>
      <c r="D16" s="50"/>
      <c r="E16" s="51"/>
      <c r="F16" s="57"/>
      <c r="G16" s="52"/>
      <c r="H16" s="53"/>
      <c r="I16" s="54"/>
      <c r="J16" s="55"/>
      <c r="K16" s="56"/>
    </row>
    <row r="17" spans="1:11" ht="14.25" customHeight="1">
      <c r="A17" s="48"/>
      <c r="B17" s="49"/>
      <c r="C17" s="50"/>
      <c r="D17" s="50"/>
      <c r="E17" s="51"/>
      <c r="F17" s="52"/>
      <c r="G17" s="52"/>
      <c r="H17" s="53"/>
      <c r="I17" s="54"/>
      <c r="J17" s="55"/>
      <c r="K17" s="56"/>
    </row>
    <row r="18" spans="1:11" ht="14.25" customHeight="1">
      <c r="A18" s="48"/>
      <c r="B18" s="49"/>
      <c r="C18" s="50"/>
      <c r="D18" s="50"/>
      <c r="E18" s="51"/>
      <c r="F18" s="52"/>
      <c r="G18" s="52"/>
      <c r="H18" s="53"/>
      <c r="I18" s="54"/>
      <c r="J18" s="55"/>
      <c r="K18" s="56"/>
    </row>
    <row r="19" spans="1:11" ht="14.25" customHeight="1">
      <c r="A19" s="48"/>
      <c r="B19" s="49"/>
      <c r="C19" s="50"/>
      <c r="D19" s="50"/>
      <c r="E19" s="60"/>
      <c r="F19" s="57"/>
      <c r="G19" s="60"/>
      <c r="H19" s="53"/>
      <c r="I19" s="63"/>
      <c r="J19" s="55"/>
      <c r="K19" s="65"/>
    </row>
    <row r="20" spans="1:11" ht="14.25" customHeight="1">
      <c r="A20" s="48"/>
      <c r="B20" s="49"/>
      <c r="C20" s="50"/>
      <c r="D20" s="50"/>
      <c r="E20" s="51"/>
      <c r="F20" s="52"/>
      <c r="G20" s="51"/>
      <c r="H20" s="62"/>
      <c r="I20" s="54"/>
      <c r="J20" s="55"/>
      <c r="K20" s="5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 Östberg Rundquis</dc:creator>
  <cp:keywords/>
  <dc:description/>
  <cp:lastModifiedBy>Maj Östberg</cp:lastModifiedBy>
  <dcterms:created xsi:type="dcterms:W3CDTF">2020-04-23T19:21:50Z</dcterms:created>
  <dcterms:modified xsi:type="dcterms:W3CDTF">2020-04-24T09:22:49Z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0x01010084B73B363DEB0142AE65373C41342D3F</vt:lpwstr>
  </property>
</Properties>
</file>