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10530"/>
  </bookViews>
  <sheets>
    <sheet name="Blad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/>
  <c r="M19"/>
  <c r="K19"/>
  <c r="J19"/>
  <c r="I19"/>
  <c r="H19"/>
  <c r="G19"/>
  <c r="F19"/>
  <c r="E19"/>
  <c r="D19"/>
  <c r="L18"/>
  <c r="L17"/>
  <c r="L16"/>
  <c r="L15"/>
  <c r="L14"/>
  <c r="L13"/>
  <c r="L12"/>
  <c r="L11"/>
  <c r="L10"/>
  <c r="L9"/>
  <c r="L19" s="1"/>
  <c r="L8"/>
</calcChain>
</file>

<file path=xl/comments1.xml><?xml version="1.0" encoding="utf-8"?>
<comments xmlns="http://schemas.openxmlformats.org/spreadsheetml/2006/main">
  <authors>
    <author>Maj-Britt Järnvall</author>
  </authors>
  <commentList>
    <comment ref="L10" authorId="0">
      <text>
        <r>
          <rPr>
            <b/>
            <sz val="9"/>
            <color indexed="81"/>
            <rFont val="Tahoma"/>
            <family val="2"/>
          </rPr>
          <t>Maj-Britt Järnvall:</t>
        </r>
        <r>
          <rPr>
            <sz val="9"/>
            <color indexed="81"/>
            <rFont val="Tahoma"/>
            <family val="2"/>
          </rPr>
          <t xml:space="preserve">
Varav en föreningsbigården</t>
        </r>
      </text>
    </comment>
  </commentList>
</comments>
</file>

<file path=xl/sharedStrings.xml><?xml version="1.0" encoding="utf-8"?>
<sst xmlns="http://schemas.openxmlformats.org/spreadsheetml/2006/main" count="55" uniqueCount="55">
  <si>
    <t>Sammanställning av medlemmarnas årsrapporter</t>
  </si>
  <si>
    <t>Värmlands distrikt</t>
  </si>
  <si>
    <t>falt.lennart@swipnet.se</t>
  </si>
  <si>
    <t>Lenanrt Fält</t>
  </si>
  <si>
    <t>romossens.honung@hotmail.com</t>
  </si>
  <si>
    <t>Anna-Karin Heino</t>
  </si>
  <si>
    <t>Gäller 30/9 2017</t>
  </si>
  <si>
    <t>Förening</t>
  </si>
  <si>
    <t>Uppgiftslämnare</t>
  </si>
  <si>
    <t>E-post</t>
  </si>
  <si>
    <t>Män</t>
  </si>
  <si>
    <t>Kvinnor</t>
  </si>
  <si>
    <t>Förenings-
bigård</t>
  </si>
  <si>
    <t>Invintrade
samhällen
hösten 2016</t>
  </si>
  <si>
    <t>Vinter-
förluster</t>
  </si>
  <si>
    <t>Invintrade
samhällen
hösten
2017</t>
  </si>
  <si>
    <t>Honungs-
skörd
totalt
(kg)</t>
  </si>
  <si>
    <t>Antal med-
lemmar
enligt 
rapport</t>
  </si>
  <si>
    <t>Antal med-
lemmar som lämnat
rapport</t>
  </si>
  <si>
    <t>Faktiskt
antal med-
lemmar i SBR enligt
register</t>
  </si>
  <si>
    <t>Antal ombud 
till distriktsmötet 2018</t>
  </si>
  <si>
    <t>Alster-Nyed</t>
  </si>
  <si>
    <t>Ann-Kristin Wennström</t>
  </si>
  <si>
    <t>ann-kristin.w@telia.com</t>
  </si>
  <si>
    <t>Filipstad-Färnebo</t>
  </si>
  <si>
    <t>Sven Enqvist</t>
  </si>
  <si>
    <t>svenenqvist@telia.com</t>
  </si>
  <si>
    <t>Fryksdalen</t>
  </si>
  <si>
    <t>Jean Berg</t>
  </si>
  <si>
    <t>jean.berg</t>
  </si>
  <si>
    <t>Karlanda Nordmarken</t>
  </si>
  <si>
    <t>Torbjörn Westby</t>
  </si>
  <si>
    <t>tbwestby@gmail.com</t>
  </si>
  <si>
    <t>Karlstadsorten</t>
  </si>
  <si>
    <t>Stig Linder</t>
  </si>
  <si>
    <t>famlinder@hotmail.com</t>
  </si>
  <si>
    <t>Klarävldalen</t>
  </si>
  <si>
    <t>Gunnar Junkes</t>
  </si>
  <si>
    <t>gunnarjunkes@telia.com</t>
  </si>
  <si>
    <t>Kristinehamnsorten</t>
  </si>
  <si>
    <t>Peter Jensen</t>
  </si>
  <si>
    <t>petje.bigardar@gmail.com</t>
  </si>
  <si>
    <t>Stavnäs Högerud</t>
  </si>
  <si>
    <t>Matts Bärjed</t>
  </si>
  <si>
    <t>matts@barjed@telia.com</t>
  </si>
  <si>
    <t>Säffleorten</t>
  </si>
  <si>
    <t>Lennart Stolpe</t>
  </si>
  <si>
    <t>lennartstolpe@telia.com</t>
  </si>
  <si>
    <t>Tveta</t>
  </si>
  <si>
    <t>Urban Åhl</t>
  </si>
  <si>
    <t>urban.marie.ahl@telia.com</t>
  </si>
  <si>
    <t>Västra Värmland</t>
  </si>
  <si>
    <t>Torbjörn Johansson</t>
  </si>
  <si>
    <t>torbjorn.3@telia.com</t>
  </si>
  <si>
    <t>Summa: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</si>
</sst>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u/>
      <sz val="10"/>
      <color indexed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1" fillId="0" borderId="0" xfId="1" applyFill="1" applyAlignment="1" applyProtection="1"/>
    <xf numFmtId="0" fontId="5" fillId="0" borderId="0" xfId="0" applyFont="1" applyFill="1"/>
    <xf numFmtId="0" fontId="6" fillId="0" borderId="1" xfId="0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7" fillId="0" borderId="5" xfId="0" quotePrefix="1" applyFont="1" applyFill="1" applyBorder="1" applyProtection="1"/>
    <xf numFmtId="0" fontId="7" fillId="0" borderId="5" xfId="0" applyFont="1" applyFill="1" applyBorder="1" applyProtection="1"/>
    <xf numFmtId="0" fontId="1" fillId="0" borderId="6" xfId="1" applyFill="1" applyBorder="1" applyAlignment="1" applyProtection="1"/>
    <xf numFmtId="0" fontId="3" fillId="0" borderId="7" xfId="0" applyFont="1" applyFill="1" applyBorder="1"/>
    <xf numFmtId="0" fontId="3" fillId="0" borderId="5" xfId="0" applyFont="1" applyFill="1" applyBorder="1"/>
    <xf numFmtId="1" fontId="7" fillId="0" borderId="8" xfId="0" applyNumberFormat="1" applyFont="1" applyFill="1" applyBorder="1" applyProtection="1"/>
    <xf numFmtId="0" fontId="3" fillId="0" borderId="6" xfId="0" applyFont="1" applyFill="1" applyBorder="1"/>
    <xf numFmtId="0" fontId="8" fillId="0" borderId="6" xfId="1" applyFont="1" applyFill="1" applyBorder="1" applyAlignment="1" applyProtection="1">
      <alignment wrapText="1"/>
    </xf>
    <xf numFmtId="0" fontId="1" fillId="0" borderId="6" xfId="1" applyFill="1" applyBorder="1"/>
    <xf numFmtId="0" fontId="3" fillId="0" borderId="8" xfId="0" applyFont="1" applyFill="1" applyBorder="1"/>
    <xf numFmtId="0" fontId="7" fillId="0" borderId="0" xfId="0" applyFont="1" applyFill="1" applyBorder="1" applyProtection="1"/>
    <xf numFmtId="0" fontId="8" fillId="0" borderId="0" xfId="1" applyFont="1" applyFill="1" applyBorder="1" applyAlignment="1" applyProtection="1"/>
    <xf numFmtId="1" fontId="7" fillId="0" borderId="0" xfId="0" applyNumberFormat="1" applyFont="1" applyFill="1" applyBorder="1" applyProtection="1"/>
    <xf numFmtId="0" fontId="8" fillId="0" borderId="6" xfId="1" applyFont="1" applyFill="1" applyBorder="1" applyAlignment="1" applyProtection="1"/>
    <xf numFmtId="0" fontId="7" fillId="0" borderId="5" xfId="0" quotePrefix="1" applyFont="1" applyFill="1" applyBorder="1" applyAlignment="1" applyProtection="1">
      <alignment wrapText="1"/>
    </xf>
    <xf numFmtId="0" fontId="3" fillId="0" borderId="9" xfId="0" applyFont="1" applyFill="1" applyBorder="1"/>
    <xf numFmtId="0" fontId="6" fillId="0" borderId="10" xfId="0" applyFont="1" applyFill="1" applyBorder="1"/>
    <xf numFmtId="0" fontId="6" fillId="0" borderId="11" xfId="0" applyFont="1" applyFill="1" applyBorder="1"/>
    <xf numFmtId="0" fontId="6" fillId="0" borderId="12" xfId="0" applyFont="1" applyFill="1" applyBorder="1"/>
    <xf numFmtId="1" fontId="6" fillId="0" borderId="13" xfId="0" applyNumberFormat="1" applyFont="1" applyFill="1" applyBorder="1"/>
    <xf numFmtId="1" fontId="6" fillId="0" borderId="14" xfId="0" applyNumberFormat="1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venenqvist@telia.com" TargetMode="External"/><Relationship Id="rId13" Type="http://schemas.openxmlformats.org/officeDocument/2006/relationships/hyperlink" Target="mailto:romossens.honung@hotmail.com" TargetMode="External"/><Relationship Id="rId3" Type="http://schemas.openxmlformats.org/officeDocument/2006/relationships/hyperlink" Target="mailto:matts@barjed@telia.com" TargetMode="External"/><Relationship Id="rId7" Type="http://schemas.openxmlformats.org/officeDocument/2006/relationships/hyperlink" Target="mailto:falkmanihaget@live.se" TargetMode="External"/><Relationship Id="rId12" Type="http://schemas.openxmlformats.org/officeDocument/2006/relationships/hyperlink" Target="mailto:petje.bigardar@gmail.com" TargetMode="External"/><Relationship Id="rId2" Type="http://schemas.openxmlformats.org/officeDocument/2006/relationships/hyperlink" Target="mailto:ann-kristin.w@telia.com" TargetMode="External"/><Relationship Id="rId1" Type="http://schemas.openxmlformats.org/officeDocument/2006/relationships/hyperlink" Target="mailto:gunnarjunkes@telia.com" TargetMode="External"/><Relationship Id="rId6" Type="http://schemas.openxmlformats.org/officeDocument/2006/relationships/hyperlink" Target="mailto:famlinder@hotmail.com" TargetMode="External"/><Relationship Id="rId11" Type="http://schemas.openxmlformats.org/officeDocument/2006/relationships/hyperlink" Target="mailto:torbjorn.3@telia.com" TargetMode="External"/><Relationship Id="rId5" Type="http://schemas.openxmlformats.org/officeDocument/2006/relationships/hyperlink" Target="mailto:urban.marie.ahl@telia.com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tbwestby@gmail.com" TargetMode="External"/><Relationship Id="rId4" Type="http://schemas.openxmlformats.org/officeDocument/2006/relationships/hyperlink" Target="mailto:lennartstolpe@telia.com" TargetMode="External"/><Relationship Id="rId9" Type="http://schemas.openxmlformats.org/officeDocument/2006/relationships/hyperlink" Target="mailto:falt.lennart@swipnet.se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E15" sqref="E15"/>
    </sheetView>
  </sheetViews>
  <sheetFormatPr defaultRowHeight="15"/>
  <cols>
    <col min="1" max="1" width="30.28515625" customWidth="1"/>
    <col min="2" max="2" width="22.28515625" bestFit="1" customWidth="1"/>
    <col min="3" max="3" width="22.85546875" bestFit="1" customWidth="1"/>
    <col min="6" max="6" width="13" customWidth="1"/>
    <col min="7" max="7" width="13.7109375" customWidth="1"/>
    <col min="9" max="9" width="10.85546875" customWidth="1"/>
  </cols>
  <sheetData>
    <row r="1" spans="1:14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.75">
      <c r="A4" s="4" t="s">
        <v>2</v>
      </c>
      <c r="B4" s="5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.75">
      <c r="A5" s="4" t="s">
        <v>4</v>
      </c>
      <c r="B5" s="5" t="s">
        <v>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6.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 t="s">
        <v>6</v>
      </c>
      <c r="N6" s="2"/>
    </row>
    <row r="7" spans="1:14" ht="110.25">
      <c r="A7" s="6" t="s">
        <v>7</v>
      </c>
      <c r="B7" s="7" t="s">
        <v>8</v>
      </c>
      <c r="C7" s="8" t="s">
        <v>9</v>
      </c>
      <c r="D7" s="6" t="s">
        <v>10</v>
      </c>
      <c r="E7" s="7" t="s">
        <v>11</v>
      </c>
      <c r="F7" s="9" t="s">
        <v>12</v>
      </c>
      <c r="G7" s="9" t="s">
        <v>13</v>
      </c>
      <c r="H7" s="9" t="s">
        <v>14</v>
      </c>
      <c r="I7" s="9" t="s">
        <v>15</v>
      </c>
      <c r="J7" s="9" t="s">
        <v>16</v>
      </c>
      <c r="K7" s="9" t="s">
        <v>17</v>
      </c>
      <c r="L7" s="9" t="s">
        <v>18</v>
      </c>
      <c r="M7" s="10" t="s">
        <v>19</v>
      </c>
      <c r="N7" s="11" t="s">
        <v>20</v>
      </c>
    </row>
    <row r="8" spans="1:14" ht="15.75">
      <c r="A8" s="12" t="s">
        <v>21</v>
      </c>
      <c r="B8" s="13" t="s">
        <v>22</v>
      </c>
      <c r="C8" s="14" t="s">
        <v>23</v>
      </c>
      <c r="D8" s="15">
        <v>4</v>
      </c>
      <c r="E8" s="16">
        <v>1</v>
      </c>
      <c r="F8" s="16">
        <v>0</v>
      </c>
      <c r="G8" s="16">
        <v>56</v>
      </c>
      <c r="H8" s="16">
        <v>14</v>
      </c>
      <c r="I8" s="16">
        <v>50</v>
      </c>
      <c r="J8" s="16">
        <v>909</v>
      </c>
      <c r="K8" s="16">
        <v>31</v>
      </c>
      <c r="L8" s="16">
        <f>D8+E8+F8</f>
        <v>5</v>
      </c>
      <c r="M8" s="17">
        <v>29</v>
      </c>
      <c r="N8" s="18">
        <v>2</v>
      </c>
    </row>
    <row r="9" spans="1:14" ht="15.75">
      <c r="A9" s="12" t="s">
        <v>24</v>
      </c>
      <c r="B9" s="13" t="s">
        <v>25</v>
      </c>
      <c r="C9" s="14" t="s">
        <v>26</v>
      </c>
      <c r="D9" s="15">
        <v>4</v>
      </c>
      <c r="E9" s="16">
        <v>1</v>
      </c>
      <c r="F9" s="16">
        <v>0</v>
      </c>
      <c r="G9" s="16">
        <v>48</v>
      </c>
      <c r="H9" s="16">
        <v>2</v>
      </c>
      <c r="I9" s="16">
        <v>74</v>
      </c>
      <c r="J9" s="16">
        <v>1646</v>
      </c>
      <c r="K9" s="16">
        <v>11</v>
      </c>
      <c r="L9" s="16">
        <f t="shared" ref="L9:L18" si="0">D9+E9+F9</f>
        <v>5</v>
      </c>
      <c r="M9" s="17">
        <v>11</v>
      </c>
      <c r="N9" s="18">
        <v>1</v>
      </c>
    </row>
    <row r="10" spans="1:14" ht="15.75">
      <c r="A10" s="12" t="s">
        <v>27</v>
      </c>
      <c r="B10" s="13" t="s">
        <v>28</v>
      </c>
      <c r="C10" s="14" t="s">
        <v>29</v>
      </c>
      <c r="D10" s="15">
        <v>27</v>
      </c>
      <c r="E10" s="16">
        <v>12</v>
      </c>
      <c r="F10" s="16">
        <v>1</v>
      </c>
      <c r="G10" s="16">
        <v>248</v>
      </c>
      <c r="H10" s="16">
        <v>29</v>
      </c>
      <c r="I10" s="16">
        <v>291</v>
      </c>
      <c r="J10" s="16">
        <v>9792</v>
      </c>
      <c r="K10" s="16">
        <v>59</v>
      </c>
      <c r="L10" s="16">
        <f t="shared" si="0"/>
        <v>40</v>
      </c>
      <c r="M10" s="17">
        <v>58</v>
      </c>
      <c r="N10" s="18">
        <v>3</v>
      </c>
    </row>
    <row r="11" spans="1:14" ht="15.75">
      <c r="A11" s="12" t="s">
        <v>30</v>
      </c>
      <c r="B11" s="13" t="s">
        <v>31</v>
      </c>
      <c r="C11" s="14" t="s">
        <v>32</v>
      </c>
      <c r="D11" s="15">
        <v>8</v>
      </c>
      <c r="E11" s="16">
        <v>5</v>
      </c>
      <c r="F11" s="16">
        <v>0</v>
      </c>
      <c r="G11" s="16">
        <v>70</v>
      </c>
      <c r="H11" s="16">
        <v>11</v>
      </c>
      <c r="I11" s="16">
        <v>80</v>
      </c>
      <c r="J11" s="16">
        <v>2100</v>
      </c>
      <c r="K11" s="16">
        <v>23</v>
      </c>
      <c r="L11" s="16">
        <f t="shared" si="0"/>
        <v>13</v>
      </c>
      <c r="M11" s="17">
        <v>26</v>
      </c>
      <c r="N11" s="18">
        <v>2</v>
      </c>
    </row>
    <row r="12" spans="1:14" ht="16.899999999999999" customHeight="1">
      <c r="A12" s="13" t="s">
        <v>33</v>
      </c>
      <c r="B12" s="13" t="s">
        <v>34</v>
      </c>
      <c r="C12" s="19" t="s">
        <v>35</v>
      </c>
      <c r="D12" s="15">
        <v>15</v>
      </c>
      <c r="E12" s="16">
        <v>7</v>
      </c>
      <c r="F12" s="16">
        <v>0</v>
      </c>
      <c r="G12" s="16">
        <v>126</v>
      </c>
      <c r="H12" s="16">
        <v>23</v>
      </c>
      <c r="I12" s="16">
        <v>172</v>
      </c>
      <c r="J12" s="16">
        <v>4232</v>
      </c>
      <c r="K12" s="16">
        <v>61</v>
      </c>
      <c r="L12" s="16">
        <f t="shared" si="0"/>
        <v>22</v>
      </c>
      <c r="M12" s="17">
        <v>61</v>
      </c>
      <c r="N12" s="18">
        <v>4</v>
      </c>
    </row>
    <row r="13" spans="1:14" ht="15.75">
      <c r="A13" s="16" t="s">
        <v>36</v>
      </c>
      <c r="B13" s="16" t="s">
        <v>37</v>
      </c>
      <c r="C13" s="20" t="s">
        <v>38</v>
      </c>
      <c r="D13" s="15">
        <v>14</v>
      </c>
      <c r="E13" s="16">
        <v>4</v>
      </c>
      <c r="F13" s="16">
        <v>0</v>
      </c>
      <c r="G13" s="16">
        <v>157</v>
      </c>
      <c r="H13" s="16">
        <v>21</v>
      </c>
      <c r="I13" s="16">
        <v>161</v>
      </c>
      <c r="J13" s="16">
        <v>2893</v>
      </c>
      <c r="K13" s="16">
        <v>30</v>
      </c>
      <c r="L13" s="16">
        <f t="shared" si="0"/>
        <v>18</v>
      </c>
      <c r="M13" s="21">
        <v>30</v>
      </c>
      <c r="N13" s="18">
        <v>2</v>
      </c>
    </row>
    <row r="14" spans="1:14" ht="15.75">
      <c r="A14" s="13" t="s">
        <v>39</v>
      </c>
      <c r="B14" s="13" t="s">
        <v>40</v>
      </c>
      <c r="C14" s="14" t="s">
        <v>41</v>
      </c>
      <c r="D14" s="15">
        <v>19</v>
      </c>
      <c r="E14" s="16">
        <v>13</v>
      </c>
      <c r="F14" s="16">
        <v>0</v>
      </c>
      <c r="G14" s="16">
        <v>446</v>
      </c>
      <c r="H14" s="16">
        <v>43</v>
      </c>
      <c r="I14" s="16">
        <v>466</v>
      </c>
      <c r="J14" s="16">
        <v>16379</v>
      </c>
      <c r="K14" s="16">
        <v>43</v>
      </c>
      <c r="L14" s="16">
        <f t="shared" si="0"/>
        <v>32</v>
      </c>
      <c r="M14" s="17">
        <v>43</v>
      </c>
      <c r="N14" s="18">
        <v>3</v>
      </c>
    </row>
    <row r="15" spans="1:14" ht="15.75">
      <c r="A15" s="22" t="s">
        <v>42</v>
      </c>
      <c r="B15" s="22" t="s">
        <v>43</v>
      </c>
      <c r="C15" s="23" t="s">
        <v>44</v>
      </c>
      <c r="D15" s="15">
        <v>12</v>
      </c>
      <c r="E15" s="16">
        <v>9</v>
      </c>
      <c r="F15" s="16">
        <v>0</v>
      </c>
      <c r="G15" s="16">
        <v>31</v>
      </c>
      <c r="H15" s="16">
        <v>9</v>
      </c>
      <c r="I15" s="16">
        <v>41</v>
      </c>
      <c r="J15" s="16">
        <v>746</v>
      </c>
      <c r="K15" s="16">
        <v>21</v>
      </c>
      <c r="L15" s="16">
        <f t="shared" si="0"/>
        <v>21</v>
      </c>
      <c r="M15" s="24">
        <v>21</v>
      </c>
      <c r="N15" s="18">
        <v>2</v>
      </c>
    </row>
    <row r="16" spans="1:14" ht="15.75">
      <c r="A16" s="13" t="s">
        <v>45</v>
      </c>
      <c r="B16" s="13" t="s">
        <v>46</v>
      </c>
      <c r="C16" s="25" t="s">
        <v>47</v>
      </c>
      <c r="D16" s="15">
        <v>10</v>
      </c>
      <c r="E16" s="16">
        <v>1</v>
      </c>
      <c r="F16" s="16">
        <v>0</v>
      </c>
      <c r="G16" s="16">
        <v>36</v>
      </c>
      <c r="H16" s="16">
        <v>14</v>
      </c>
      <c r="I16" s="16">
        <v>32</v>
      </c>
      <c r="J16" s="16">
        <v>1099</v>
      </c>
      <c r="K16" s="16">
        <v>12</v>
      </c>
      <c r="L16" s="16">
        <f t="shared" si="0"/>
        <v>11</v>
      </c>
      <c r="M16" s="17">
        <v>12</v>
      </c>
      <c r="N16" s="18">
        <v>1</v>
      </c>
    </row>
    <row r="17" spans="1:14" ht="15.75">
      <c r="A17" s="13" t="s">
        <v>48</v>
      </c>
      <c r="B17" s="13" t="s">
        <v>49</v>
      </c>
      <c r="C17" s="25" t="s">
        <v>50</v>
      </c>
      <c r="D17" s="15">
        <v>5</v>
      </c>
      <c r="E17" s="16">
        <v>3</v>
      </c>
      <c r="F17" s="16">
        <v>0</v>
      </c>
      <c r="G17" s="16">
        <v>137</v>
      </c>
      <c r="H17" s="16">
        <v>52</v>
      </c>
      <c r="I17" s="16">
        <v>114</v>
      </c>
      <c r="J17" s="16">
        <v>2695</v>
      </c>
      <c r="K17" s="16">
        <v>16</v>
      </c>
      <c r="L17" s="16">
        <f t="shared" si="0"/>
        <v>8</v>
      </c>
      <c r="M17" s="17">
        <v>16</v>
      </c>
      <c r="N17" s="18">
        <v>1</v>
      </c>
    </row>
    <row r="18" spans="1:14" ht="15.6" customHeight="1" thickBot="1">
      <c r="A18" s="26" t="s">
        <v>51</v>
      </c>
      <c r="B18" s="13" t="s">
        <v>52</v>
      </c>
      <c r="C18" s="14" t="s">
        <v>53</v>
      </c>
      <c r="D18" s="15">
        <v>5</v>
      </c>
      <c r="E18" s="16">
        <v>1</v>
      </c>
      <c r="F18" s="16">
        <v>0</v>
      </c>
      <c r="G18" s="16">
        <v>201</v>
      </c>
      <c r="H18" s="16">
        <v>41</v>
      </c>
      <c r="I18" s="16">
        <v>202</v>
      </c>
      <c r="J18" s="16">
        <v>5220</v>
      </c>
      <c r="K18" s="16">
        <v>29</v>
      </c>
      <c r="L18" s="16">
        <f t="shared" si="0"/>
        <v>6</v>
      </c>
      <c r="M18" s="17">
        <v>28</v>
      </c>
      <c r="N18" s="27">
        <v>2</v>
      </c>
    </row>
    <row r="19" spans="1:14" ht="16.5" thickBot="1">
      <c r="A19" s="28" t="s">
        <v>54</v>
      </c>
      <c r="B19" s="29"/>
      <c r="C19" s="30"/>
      <c r="D19" s="28">
        <f>SUM(D8:D18)</f>
        <v>123</v>
      </c>
      <c r="E19" s="28">
        <f t="shared" ref="E19:L19" si="1">SUM(E8:E18)</f>
        <v>57</v>
      </c>
      <c r="F19" s="28">
        <f t="shared" si="1"/>
        <v>1</v>
      </c>
      <c r="G19" s="28">
        <f t="shared" si="1"/>
        <v>1556</v>
      </c>
      <c r="H19" s="28">
        <f t="shared" si="1"/>
        <v>259</v>
      </c>
      <c r="I19" s="28">
        <f t="shared" si="1"/>
        <v>1683</v>
      </c>
      <c r="J19" s="28">
        <f t="shared" si="1"/>
        <v>47711</v>
      </c>
      <c r="K19" s="28">
        <f t="shared" si="1"/>
        <v>336</v>
      </c>
      <c r="L19" s="28">
        <f t="shared" si="1"/>
        <v>181</v>
      </c>
      <c r="M19" s="31">
        <f>SUM(M8:M18)</f>
        <v>335</v>
      </c>
      <c r="N19" s="32">
        <f>SUM(N8:N18)</f>
        <v>23</v>
      </c>
    </row>
  </sheetData>
  <hyperlinks>
    <hyperlink ref="C13" r:id="rId1"/>
    <hyperlink ref="C8" r:id="rId2"/>
    <hyperlink ref="C15" r:id="rId3"/>
    <hyperlink ref="C16" r:id="rId4"/>
    <hyperlink ref="C17" r:id="rId5"/>
    <hyperlink ref="C12" r:id="rId6"/>
    <hyperlink ref="C10" r:id="rId7" display="falkmanihaget@live.se"/>
    <hyperlink ref="C9" r:id="rId8"/>
    <hyperlink ref="A4" r:id="rId9"/>
    <hyperlink ref="C11" r:id="rId10"/>
    <hyperlink ref="C18" r:id="rId11"/>
    <hyperlink ref="C14" r:id="rId12"/>
    <hyperlink ref="A5" r:id="rId13"/>
  </hyperlinks>
  <pageMargins left="0.7" right="0.7" top="0.75" bottom="0.75" header="0.3" footer="0.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Maj-Britt Järnvall</dc:creator>
  <cp:lastModifiedBy>Anna-Karin Heino</cp:lastModifiedBy>
  <dcterms:created xsi:type="dcterms:W3CDTF">2017-12-18T07:22:18Z</dcterms:created>
  <dcterms:modified xsi:type="dcterms:W3CDTF">2018-01-10T14:18:00Z</dcterms:modified>
</cp:coreProperties>
</file>